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6印刷品报价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<sst xmlns="http://schemas.openxmlformats.org/spreadsheetml/2006/main" count="308" uniqueCount="151">
  <si>
    <t>深圳实验学校印刷品采购项目报价单</t>
  </si>
  <si>
    <t>序号</t>
  </si>
  <si>
    <t>品名</t>
  </si>
  <si>
    <t>规  格(mm)</t>
  </si>
  <si>
    <t>材       料</t>
  </si>
  <si>
    <t>工   艺</t>
  </si>
  <si>
    <t>数量</t>
  </si>
  <si>
    <t>单位</t>
  </si>
  <si>
    <t>报价（元）</t>
  </si>
  <si>
    <t>文件头</t>
  </si>
  <si>
    <t>大8开420*297</t>
  </si>
  <si>
    <t>80克金东双胶纸/印色1+0</t>
  </si>
  <si>
    <t>散切</t>
  </si>
  <si>
    <t>500-1000张</t>
  </si>
  <si>
    <t>张</t>
  </si>
  <si>
    <t>≥1000张</t>
  </si>
  <si>
    <t>210*297</t>
  </si>
  <si>
    <t>80克金东双胶纸，印色1+0</t>
  </si>
  <si>
    <t>1000-3000张</t>
  </si>
  <si>
    <t>≥3000张</t>
  </si>
  <si>
    <t>档案袋</t>
  </si>
  <si>
    <t>大4开393*530</t>
  </si>
  <si>
    <t>150克牛皮纸/印色金红＋0</t>
  </si>
  <si>
    <t>模切/粘/打鸡眼/串线</t>
  </si>
  <si>
    <t>500-2000个</t>
  </si>
  <si>
    <t>个</t>
  </si>
  <si>
    <t>≥2000个</t>
  </si>
  <si>
    <t>奖状</t>
  </si>
  <si>
    <t>175*120mm</t>
  </si>
  <si>
    <t>300克铜板纸/烫金字/花边/红色印章</t>
  </si>
  <si>
    <t>切成品</t>
  </si>
  <si>
    <t>2000张以下</t>
  </si>
  <si>
    <t>≥2000张</t>
  </si>
  <si>
    <t>大信封</t>
  </si>
  <si>
    <t>正4开324*229</t>
  </si>
  <si>
    <t>120克金东双胶/印色2+0</t>
  </si>
  <si>
    <t>粘/模切</t>
  </si>
  <si>
    <t>120克牛皮纸/印色2+0</t>
  </si>
  <si>
    <t>彩页</t>
  </si>
  <si>
    <t>大16开210*285</t>
  </si>
  <si>
    <t>157克双铜，印色4+4</t>
  </si>
  <si>
    <t>折二折</t>
  </si>
  <si>
    <t>5000张以下</t>
  </si>
  <si>
    <t>≥5000张</t>
  </si>
  <si>
    <t>305*230mm</t>
  </si>
  <si>
    <t>90*130mm</t>
  </si>
  <si>
    <t>中信封</t>
  </si>
  <si>
    <t>正8开120*230</t>
  </si>
  <si>
    <t>2000个</t>
  </si>
  <si>
    <t>≥2000个   120克牛皮纸</t>
  </si>
  <si>
    <t>小信封</t>
  </si>
  <si>
    <t>正12开110*160</t>
  </si>
  <si>
    <t>100克金东双胶纸/印色2+0</t>
  </si>
  <si>
    <t>小信笺</t>
  </si>
  <si>
    <t>210*140</t>
  </si>
  <si>
    <t>70克金东双胶纸/印色1+0</t>
  </si>
  <si>
    <t>100页胶头</t>
  </si>
  <si>
    <t>200-500本</t>
  </si>
  <si>
    <t>本</t>
  </si>
  <si>
    <t>≥500本</t>
  </si>
  <si>
    <t>海报</t>
  </si>
  <si>
    <t>大对开</t>
  </si>
  <si>
    <t>157克双铜，4+0</t>
  </si>
  <si>
    <t>单光膜，切成品</t>
  </si>
  <si>
    <t>200 -500本</t>
  </si>
  <si>
    <t>小稿纸</t>
  </si>
  <si>
    <t>表格本</t>
  </si>
  <si>
    <t>封面100克牛皮印色1+0/80克金东双胶印色B+0</t>
  </si>
  <si>
    <t>100/本包封面打钉</t>
  </si>
  <si>
    <t>50-300本</t>
  </si>
  <si>
    <t>≥300本</t>
  </si>
  <si>
    <t>五线谱本</t>
  </si>
  <si>
    <t>封面：100克双胶，内页：70克双胶28P。封面4+0，内页双面单色</t>
  </si>
  <si>
    <t>折页、骑马钉装。</t>
  </si>
  <si>
    <t>2000本以下</t>
  </si>
  <si>
    <t>≥2000本</t>
  </si>
  <si>
    <t>大信笺</t>
  </si>
  <si>
    <t>210*285</t>
  </si>
  <si>
    <t>大稿纸</t>
  </si>
  <si>
    <t>100-500本</t>
  </si>
  <si>
    <t>联单</t>
  </si>
  <si>
    <t>二联无碳纸/打号码</t>
  </si>
  <si>
    <t>2联50份胶头</t>
  </si>
  <si>
    <t>200-800本</t>
  </si>
  <si>
    <t>≥800本</t>
  </si>
  <si>
    <t>邀请函</t>
  </si>
  <si>
    <t>210*145mm</t>
  </si>
  <si>
    <t xml:space="preserve">300克特种纸， 4+0， </t>
  </si>
  <si>
    <t>烫银，凹凸，啤，做成品</t>
  </si>
  <si>
    <t>3联33份胶头</t>
  </si>
  <si>
    <t>1500本</t>
  </si>
  <si>
    <t>≥1500本</t>
  </si>
  <si>
    <t>书刊(《实验路》)</t>
  </si>
  <si>
    <t>封面250克双铜印色4+4单哑胶4P/内页80克道林纸，1+1，72P</t>
  </si>
  <si>
    <t>封面过哑胶/胶装</t>
  </si>
  <si>
    <t>期刊</t>
  </si>
  <si>
    <t>封面157克双铜印色4+1/内页80克金东双胶印色B+B/22P</t>
  </si>
  <si>
    <t>骑马钉装</t>
  </si>
  <si>
    <t>3000本以下</t>
  </si>
  <si>
    <t>≥3000本</t>
  </si>
  <si>
    <t>书刊</t>
  </si>
  <si>
    <t>画册</t>
  </si>
  <si>
    <t>大32开210*140</t>
  </si>
  <si>
    <t>157克双铜16P/印色4+4</t>
  </si>
  <si>
    <t>封面过光胶/骑马钉装</t>
  </si>
  <si>
    <t>1000本以下</t>
  </si>
  <si>
    <t>≥1000本</t>
  </si>
  <si>
    <t>正16开265*185</t>
  </si>
  <si>
    <t>封面157克双铜印色4+4/内页105克双铜   印色B+B28P</t>
  </si>
  <si>
    <t>手袋</t>
  </si>
  <si>
    <t>300克单粉卡， 4+0</t>
  </si>
  <si>
    <t>单哑胶，啤，做成品</t>
  </si>
  <si>
    <t>条例单行本</t>
  </si>
  <si>
    <t>封面157克哑粉印色2+0/内页80克金东双胶印色B+B/16P</t>
  </si>
  <si>
    <t>2000-10000本</t>
  </si>
  <si>
    <t>≥10000本</t>
  </si>
  <si>
    <t>生肖书签</t>
  </si>
  <si>
    <t>12*9mm</t>
  </si>
  <si>
    <t>双面过哑膜</t>
  </si>
  <si>
    <t>收据本</t>
  </si>
  <si>
    <t>大48开210*95</t>
  </si>
  <si>
    <t>二联无碳纸/封面80克牛皮纸/打号码</t>
  </si>
  <si>
    <t>2联50份胶头包封面</t>
  </si>
  <si>
    <t>1000-3000本</t>
  </si>
  <si>
    <t>封面250克双铜印色4+0/内页80克金东双胶印色B+B160P</t>
  </si>
  <si>
    <t>封面250克哑粉印色2+0/内页157克哑粉印色B+B/92P</t>
  </si>
  <si>
    <t>书法本</t>
  </si>
  <si>
    <t>封面：100克双胶，内页：70克双胶30P。封面4+0，内页单面单色</t>
  </si>
  <si>
    <t>作文本</t>
  </si>
  <si>
    <t>封面：100克双胶，内页：70克双胶28张。封面4+0，内页双面单色</t>
  </si>
  <si>
    <t>英语本</t>
  </si>
  <si>
    <t>封面：100克双胶，内页：70克双胶28张。封面4+0，内页 1+1专色</t>
  </si>
  <si>
    <t>书刊（《雨霁》）</t>
  </si>
  <si>
    <t>封面250克双铜印色4+0/内页100克金东双胶164P彩插页4P</t>
  </si>
  <si>
    <t>草稿本</t>
  </si>
  <si>
    <t>封面：100克双胶，内页：70克双胶28张。封面4+0，内页白页</t>
  </si>
  <si>
    <t>书刊《人文实验》</t>
  </si>
  <si>
    <t>封面250克双铜印色4+0/内页100克金东双胶70P彩插页4P</t>
  </si>
  <si>
    <t>封面覆哑膜/胶装</t>
  </si>
  <si>
    <t>练习本</t>
  </si>
  <si>
    <t>封面300克双铜印色4+4/内彩128克哑印色粉4+4/44P</t>
  </si>
  <si>
    <t>封面过哑胶/骑马钉装</t>
  </si>
  <si>
    <t>折算价格一</t>
  </si>
  <si>
    <t>折算价格二</t>
  </si>
  <si>
    <t>公司名称：</t>
  </si>
  <si>
    <t>公司地址：</t>
  </si>
  <si>
    <t>法定代表人：</t>
  </si>
  <si>
    <t>手机：</t>
  </si>
  <si>
    <t>报价填写人：</t>
  </si>
  <si>
    <t>填报日期：</t>
  </si>
  <si>
    <t>2026年    月    日（盖章）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</si>
</sst>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_);[Red]\(0.000\)"/>
    <numFmt numFmtId="179" formatCode="0.000_ "/>
  </numFmts>
  <fonts count="33">
    <font>
      <sz val="11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.5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color indexed="8"/>
      <name val="宋体"/>
      <charset val="134"/>
    </font>
    <font>
      <b/>
      <sz val="12"/>
      <name val="微软雅黑"/>
      <charset val="134"/>
    </font>
    <font>
      <b/>
      <sz val="11"/>
      <color rgb="FFFF0000"/>
      <name val="微软雅黑"/>
      <charset val="134"/>
    </font>
    <font>
      <sz val="16"/>
      <color indexed="8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4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8" fontId="0" fillId="0" borderId="4" xfId="0" applyNumberFormat="1" applyFill="1" applyBorder="1">
      <alignment vertical="center"/>
    </xf>
    <xf numFmtId="0" fontId="0" fillId="0" borderId="4" xfId="0" applyFill="1" applyBorder="1">
      <alignment vertical="center"/>
    </xf>
    <xf numFmtId="179" fontId="0" fillId="0" borderId="5" xfId="0" applyNumberFormat="1" applyFill="1" applyBorder="1">
      <alignment vertical="center"/>
    </xf>
    <xf numFmtId="0" fontId="0" fillId="0" borderId="6" xfId="0" applyFill="1" applyBorder="1">
      <alignment vertical="center"/>
    </xf>
    <xf numFmtId="0" fontId="0" fillId="0" borderId="0" xfId="0" applyFill="1" applyBorder="1">
      <alignment vertical="center"/>
    </xf>
    <xf numFmtId="178" fontId="0" fillId="0" borderId="0" xfId="0" applyNumberFormat="1" applyFill="1" applyBorder="1">
      <alignment vertical="center"/>
    </xf>
    <xf numFmtId="179" fontId="0" fillId="0" borderId="7" xfId="0" applyNumberFormat="1" applyFill="1" applyBorder="1">
      <alignment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>
      <alignment vertical="center"/>
    </xf>
    <xf numFmtId="179" fontId="10" fillId="0" borderId="9" xfId="0" applyNumberFormat="1" applyFont="1" applyFill="1" applyBorder="1">
      <alignment vertical="center"/>
    </xf>
    <xf numFmtId="0" fontId="11" fillId="0" borderId="0" xfId="0" applyFont="1" applyFill="1" applyAlignment="1" applyProtection="1">
      <alignment horizontal="right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0" fontId="11" fillId="0" borderId="10" xfId="0" applyFont="1" applyFill="1" applyBorder="1" applyProtection="1">
      <alignment vertical="center"/>
      <protection locked="0"/>
    </xf>
    <xf numFmtId="0" fontId="11" fillId="0" borderId="1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8"/>
  <sheetViews>
    <sheetView tabSelected="1" workbookViewId="0">
      <selection activeCell="L55" sqref="L55"/>
    </sheetView>
  </sheetViews>
  <sheetFormatPr defaultColWidth="9" defaultRowHeight="13.5"/>
  <cols>
    <col min="1" max="1" width="6.125" style="1" customWidth="1"/>
    <col min="2" max="2" width="9" style="1"/>
    <col min="3" max="3" width="15.375" style="1" customWidth="1"/>
    <col min="4" max="4" width="28.375" style="1" customWidth="1"/>
    <col min="5" max="5" width="22.75" style="1" customWidth="1"/>
    <col min="6" max="6" width="12.5" style="1" customWidth="1"/>
    <col min="7" max="7" width="6.875" style="1" customWidth="1"/>
    <col min="8" max="8" width="8.125" style="1" customWidth="1"/>
    <col min="9" max="9" width="14.125" style="1" customWidth="1"/>
    <col min="10" max="10" width="9.625" style="1" customWidth="1"/>
    <col min="11" max="16384" width="9" style="1"/>
  </cols>
  <sheetData>
    <row r="1" ht="37.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5.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6</v>
      </c>
      <c r="J2" s="4" t="s">
        <v>8</v>
      </c>
    </row>
    <row r="3" ht="21.95" customHeight="1" spans="1:10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6" t="s">
        <v>14</v>
      </c>
      <c r="H3" s="7"/>
      <c r="I3" s="5" t="s">
        <v>15</v>
      </c>
      <c r="J3" s="7"/>
    </row>
    <row r="4" ht="21.95" customHeight="1" spans="1:10">
      <c r="A4" s="5">
        <v>2</v>
      </c>
      <c r="B4" s="5" t="s">
        <v>9</v>
      </c>
      <c r="C4" s="5" t="s">
        <v>16</v>
      </c>
      <c r="D4" s="5" t="s">
        <v>17</v>
      </c>
      <c r="E4" s="5" t="s">
        <v>12</v>
      </c>
      <c r="F4" s="5" t="s">
        <v>18</v>
      </c>
      <c r="G4" s="6" t="s">
        <v>14</v>
      </c>
      <c r="H4" s="7"/>
      <c r="I4" s="5" t="s">
        <v>19</v>
      </c>
      <c r="J4" s="7"/>
    </row>
    <row r="5" ht="21.95" customHeight="1" spans="1:10">
      <c r="A5" s="5">
        <v>3</v>
      </c>
      <c r="B5" s="5" t="s">
        <v>20</v>
      </c>
      <c r="C5" s="5" t="s">
        <v>21</v>
      </c>
      <c r="D5" s="5" t="s">
        <v>22</v>
      </c>
      <c r="E5" s="5" t="s">
        <v>23</v>
      </c>
      <c r="F5" s="5" t="s">
        <v>24</v>
      </c>
      <c r="G5" s="6" t="s">
        <v>25</v>
      </c>
      <c r="H5" s="7"/>
      <c r="I5" s="5" t="s">
        <v>26</v>
      </c>
      <c r="J5" s="7"/>
    </row>
    <row r="6" ht="33" customHeight="1" spans="1:10">
      <c r="A6" s="5">
        <v>4</v>
      </c>
      <c r="B6" s="8" t="s">
        <v>27</v>
      </c>
      <c r="C6" s="8" t="s">
        <v>28</v>
      </c>
      <c r="D6" s="9" t="s">
        <v>29</v>
      </c>
      <c r="E6" s="8" t="s">
        <v>30</v>
      </c>
      <c r="F6" s="10" t="s">
        <v>31</v>
      </c>
      <c r="G6" s="8" t="s">
        <v>14</v>
      </c>
      <c r="H6" s="7"/>
      <c r="I6" s="5" t="s">
        <v>32</v>
      </c>
      <c r="J6" s="11"/>
    </row>
    <row r="7" ht="21.95" customHeight="1" spans="1:10">
      <c r="A7" s="5">
        <v>5</v>
      </c>
      <c r="B7" s="5" t="s">
        <v>33</v>
      </c>
      <c r="C7" s="5" t="s">
        <v>34</v>
      </c>
      <c r="D7" s="5" t="s">
        <v>35</v>
      </c>
      <c r="E7" s="5" t="s">
        <v>36</v>
      </c>
      <c r="F7" s="5" t="s">
        <v>24</v>
      </c>
      <c r="G7" s="6" t="s">
        <v>25</v>
      </c>
      <c r="H7" s="7"/>
      <c r="I7" s="5" t="s">
        <v>26</v>
      </c>
      <c r="J7" s="7"/>
    </row>
    <row r="8" ht="21.95" customHeight="1" spans="1:10">
      <c r="A8" s="5">
        <v>6</v>
      </c>
      <c r="B8" s="5" t="s">
        <v>33</v>
      </c>
      <c r="C8" s="5" t="s">
        <v>34</v>
      </c>
      <c r="D8" s="5" t="s">
        <v>37</v>
      </c>
      <c r="E8" s="5" t="s">
        <v>36</v>
      </c>
      <c r="F8" s="5" t="s">
        <v>24</v>
      </c>
      <c r="G8" s="6" t="s">
        <v>25</v>
      </c>
      <c r="H8" s="7"/>
      <c r="I8" s="5" t="s">
        <v>26</v>
      </c>
      <c r="J8" s="7"/>
    </row>
    <row r="9" ht="21.95" customHeight="1" spans="1:10">
      <c r="A9" s="5">
        <v>7</v>
      </c>
      <c r="B9" s="5" t="s">
        <v>38</v>
      </c>
      <c r="C9" s="5" t="s">
        <v>39</v>
      </c>
      <c r="D9" s="5" t="s">
        <v>40</v>
      </c>
      <c r="E9" s="5" t="s">
        <v>41</v>
      </c>
      <c r="F9" s="5" t="s">
        <v>42</v>
      </c>
      <c r="G9" s="6" t="s">
        <v>14</v>
      </c>
      <c r="H9" s="7"/>
      <c r="I9" s="5" t="s">
        <v>43</v>
      </c>
      <c r="J9" s="7"/>
    </row>
    <row r="10" ht="33" customHeight="1" spans="1:10">
      <c r="A10" s="5">
        <v>8</v>
      </c>
      <c r="B10" s="8" t="s">
        <v>27</v>
      </c>
      <c r="C10" s="8" t="s">
        <v>44</v>
      </c>
      <c r="D10" s="9" t="s">
        <v>29</v>
      </c>
      <c r="E10" s="8" t="s">
        <v>30</v>
      </c>
      <c r="F10" s="10" t="s">
        <v>31</v>
      </c>
      <c r="G10" s="8" t="s">
        <v>14</v>
      </c>
      <c r="H10" s="7"/>
      <c r="I10" s="5" t="s">
        <v>32</v>
      </c>
      <c r="J10" s="11"/>
    </row>
    <row r="11" ht="33" customHeight="1" spans="1:10">
      <c r="A11" s="5">
        <v>9</v>
      </c>
      <c r="B11" s="8" t="s">
        <v>27</v>
      </c>
      <c r="C11" s="8" t="s">
        <v>45</v>
      </c>
      <c r="D11" s="9" t="s">
        <v>29</v>
      </c>
      <c r="E11" s="8" t="s">
        <v>30</v>
      </c>
      <c r="F11" s="10" t="s">
        <v>31</v>
      </c>
      <c r="G11" s="8" t="s">
        <v>14</v>
      </c>
      <c r="H11" s="7"/>
      <c r="I11" s="5" t="s">
        <v>32</v>
      </c>
      <c r="J11" s="11"/>
    </row>
    <row r="12" ht="33" customHeight="1" spans="1:10">
      <c r="A12" s="5">
        <v>10</v>
      </c>
      <c r="B12" s="5" t="s">
        <v>46</v>
      </c>
      <c r="C12" s="5" t="s">
        <v>47</v>
      </c>
      <c r="D12" s="5" t="s">
        <v>35</v>
      </c>
      <c r="E12" s="5" t="s">
        <v>36</v>
      </c>
      <c r="F12" s="5" t="s">
        <v>48</v>
      </c>
      <c r="G12" s="6" t="s">
        <v>25</v>
      </c>
      <c r="H12" s="7"/>
      <c r="I12" s="5" t="s">
        <v>49</v>
      </c>
      <c r="J12" s="7"/>
    </row>
    <row r="13" ht="21.95" customHeight="1" spans="1:10">
      <c r="A13" s="5">
        <v>11</v>
      </c>
      <c r="B13" s="5" t="s">
        <v>50</v>
      </c>
      <c r="C13" s="5" t="s">
        <v>51</v>
      </c>
      <c r="D13" s="5" t="s">
        <v>37</v>
      </c>
      <c r="E13" s="5" t="s">
        <v>36</v>
      </c>
      <c r="F13" s="5" t="s">
        <v>24</v>
      </c>
      <c r="G13" s="6" t="s">
        <v>25</v>
      </c>
      <c r="H13" s="7"/>
      <c r="I13" s="5" t="s">
        <v>26</v>
      </c>
      <c r="J13" s="7"/>
    </row>
    <row r="14" ht="21.95" customHeight="1" spans="1:10">
      <c r="A14" s="5">
        <v>12</v>
      </c>
      <c r="B14" s="5" t="s">
        <v>50</v>
      </c>
      <c r="C14" s="5" t="s">
        <v>51</v>
      </c>
      <c r="D14" s="5" t="s">
        <v>52</v>
      </c>
      <c r="E14" s="5" t="s">
        <v>36</v>
      </c>
      <c r="F14" s="5" t="s">
        <v>24</v>
      </c>
      <c r="G14" s="6" t="s">
        <v>25</v>
      </c>
      <c r="H14" s="7"/>
      <c r="I14" s="5" t="s">
        <v>26</v>
      </c>
      <c r="J14" s="7"/>
    </row>
    <row r="15" ht="21.95" customHeight="1" spans="1:10">
      <c r="A15" s="5">
        <v>13</v>
      </c>
      <c r="B15" s="5" t="s">
        <v>53</v>
      </c>
      <c r="C15" s="5" t="s">
        <v>54</v>
      </c>
      <c r="D15" s="5" t="s">
        <v>55</v>
      </c>
      <c r="E15" s="5" t="s">
        <v>56</v>
      </c>
      <c r="F15" s="5" t="s">
        <v>57</v>
      </c>
      <c r="G15" s="6" t="s">
        <v>58</v>
      </c>
      <c r="H15" s="7"/>
      <c r="I15" s="5" t="s">
        <v>59</v>
      </c>
      <c r="J15" s="7"/>
    </row>
    <row r="16" ht="21.95" customHeight="1" spans="1:10">
      <c r="A16" s="5">
        <v>14</v>
      </c>
      <c r="B16" s="5" t="s">
        <v>60</v>
      </c>
      <c r="C16" s="5" t="s">
        <v>61</v>
      </c>
      <c r="D16" s="5" t="s">
        <v>62</v>
      </c>
      <c r="E16" s="5" t="s">
        <v>63</v>
      </c>
      <c r="F16" s="5" t="s">
        <v>64</v>
      </c>
      <c r="G16" s="6" t="s">
        <v>14</v>
      </c>
      <c r="H16" s="7"/>
      <c r="I16" s="5" t="s">
        <v>59</v>
      </c>
      <c r="J16" s="7"/>
    </row>
    <row r="17" ht="21.95" customHeight="1" spans="1:10">
      <c r="A17" s="5">
        <v>15</v>
      </c>
      <c r="B17" s="5" t="s">
        <v>65</v>
      </c>
      <c r="C17" s="5" t="s">
        <v>54</v>
      </c>
      <c r="D17" s="5" t="s">
        <v>55</v>
      </c>
      <c r="E17" s="5" t="s">
        <v>56</v>
      </c>
      <c r="F17" s="5" t="s">
        <v>57</v>
      </c>
      <c r="G17" s="6" t="s">
        <v>58</v>
      </c>
      <c r="H17" s="7"/>
      <c r="I17" s="5" t="s">
        <v>59</v>
      </c>
      <c r="J17" s="7"/>
    </row>
    <row r="18" ht="33" customHeight="1" spans="1:10">
      <c r="A18" s="5">
        <v>16</v>
      </c>
      <c r="B18" s="5" t="s">
        <v>66</v>
      </c>
      <c r="C18" s="5" t="s">
        <v>39</v>
      </c>
      <c r="D18" s="12" t="s">
        <v>67</v>
      </c>
      <c r="E18" s="5" t="s">
        <v>68</v>
      </c>
      <c r="F18" s="5" t="s">
        <v>69</v>
      </c>
      <c r="G18" s="6" t="s">
        <v>58</v>
      </c>
      <c r="H18" s="7"/>
      <c r="I18" s="5" t="s">
        <v>70</v>
      </c>
      <c r="J18" s="7"/>
    </row>
    <row r="19" ht="33" customHeight="1" spans="1:10">
      <c r="A19" s="5">
        <v>17</v>
      </c>
      <c r="B19" s="5" t="s">
        <v>71</v>
      </c>
      <c r="C19" s="5" t="s">
        <v>39</v>
      </c>
      <c r="D19" s="12" t="s">
        <v>72</v>
      </c>
      <c r="E19" s="5" t="s">
        <v>73</v>
      </c>
      <c r="F19" s="5" t="s">
        <v>74</v>
      </c>
      <c r="G19" s="6" t="s">
        <v>58</v>
      </c>
      <c r="H19" s="7"/>
      <c r="I19" s="5" t="s">
        <v>75</v>
      </c>
      <c r="J19" s="13"/>
    </row>
    <row r="20" ht="21.95" customHeight="1" spans="1:10">
      <c r="A20" s="5">
        <v>18</v>
      </c>
      <c r="B20" s="5" t="s">
        <v>76</v>
      </c>
      <c r="C20" s="5" t="s">
        <v>77</v>
      </c>
      <c r="D20" s="5" t="s">
        <v>11</v>
      </c>
      <c r="E20" s="5" t="s">
        <v>56</v>
      </c>
      <c r="F20" s="5" t="s">
        <v>64</v>
      </c>
      <c r="G20" s="6" t="s">
        <v>58</v>
      </c>
      <c r="H20" s="7"/>
      <c r="I20" s="5" t="s">
        <v>59</v>
      </c>
      <c r="J20" s="7"/>
    </row>
    <row r="21" ht="21.95" customHeight="1" spans="1:10">
      <c r="A21" s="5">
        <v>19</v>
      </c>
      <c r="B21" s="5" t="s">
        <v>78</v>
      </c>
      <c r="C21" s="5" t="s">
        <v>77</v>
      </c>
      <c r="D21" s="5" t="s">
        <v>11</v>
      </c>
      <c r="E21" s="5" t="s">
        <v>56</v>
      </c>
      <c r="F21" s="5" t="s">
        <v>79</v>
      </c>
      <c r="G21" s="6" t="s">
        <v>58</v>
      </c>
      <c r="H21" s="7"/>
      <c r="I21" s="5" t="s">
        <v>59</v>
      </c>
      <c r="J21" s="7"/>
    </row>
    <row r="22" ht="21.95" customHeight="1" spans="1:10">
      <c r="A22" s="5">
        <v>20</v>
      </c>
      <c r="B22" s="5" t="s">
        <v>80</v>
      </c>
      <c r="C22" s="5" t="s">
        <v>39</v>
      </c>
      <c r="D22" s="5" t="s">
        <v>81</v>
      </c>
      <c r="E22" s="5" t="s">
        <v>82</v>
      </c>
      <c r="F22" s="5" t="s">
        <v>83</v>
      </c>
      <c r="G22" s="6" t="s">
        <v>58</v>
      </c>
      <c r="H22" s="7"/>
      <c r="I22" s="5" t="s">
        <v>84</v>
      </c>
      <c r="J22" s="7"/>
    </row>
    <row r="23" ht="21.95" customHeight="1" spans="1:10">
      <c r="A23" s="5">
        <v>21</v>
      </c>
      <c r="B23" s="5" t="s">
        <v>85</v>
      </c>
      <c r="C23" s="5" t="s">
        <v>86</v>
      </c>
      <c r="D23" s="5" t="s">
        <v>87</v>
      </c>
      <c r="E23" s="5" t="s">
        <v>88</v>
      </c>
      <c r="F23" s="5" t="s">
        <v>64</v>
      </c>
      <c r="G23" s="6" t="s">
        <v>25</v>
      </c>
      <c r="H23" s="7"/>
      <c r="I23" s="5" t="s">
        <v>59</v>
      </c>
      <c r="J23" s="7"/>
    </row>
    <row r="24" ht="21.95" customHeight="1" spans="1:10">
      <c r="A24" s="5">
        <v>22</v>
      </c>
      <c r="B24" s="5" t="s">
        <v>80</v>
      </c>
      <c r="C24" s="5" t="s">
        <v>39</v>
      </c>
      <c r="D24" s="5" t="s">
        <v>81</v>
      </c>
      <c r="E24" s="5" t="s">
        <v>89</v>
      </c>
      <c r="F24" s="5" t="s">
        <v>90</v>
      </c>
      <c r="G24" s="6" t="s">
        <v>58</v>
      </c>
      <c r="H24" s="7"/>
      <c r="I24" s="5" t="s">
        <v>91</v>
      </c>
      <c r="J24" s="7"/>
    </row>
    <row r="25" ht="33" customHeight="1" spans="1:10">
      <c r="A25" s="5">
        <v>23</v>
      </c>
      <c r="B25" s="5" t="s">
        <v>92</v>
      </c>
      <c r="C25" s="5" t="s">
        <v>39</v>
      </c>
      <c r="D25" s="12" t="s">
        <v>93</v>
      </c>
      <c r="E25" s="5" t="s">
        <v>94</v>
      </c>
      <c r="F25" s="5" t="s">
        <v>74</v>
      </c>
      <c r="G25" s="6" t="s">
        <v>58</v>
      </c>
      <c r="H25" s="7"/>
      <c r="I25" s="5" t="s">
        <v>75</v>
      </c>
      <c r="J25" s="7"/>
    </row>
    <row r="26" ht="33" customHeight="1" spans="1:10">
      <c r="A26" s="5">
        <v>24</v>
      </c>
      <c r="B26" s="5" t="s">
        <v>95</v>
      </c>
      <c r="C26" s="5" t="s">
        <v>39</v>
      </c>
      <c r="D26" s="12" t="s">
        <v>96</v>
      </c>
      <c r="E26" s="5" t="s">
        <v>97</v>
      </c>
      <c r="F26" s="5" t="s">
        <v>98</v>
      </c>
      <c r="G26" s="6" t="s">
        <v>58</v>
      </c>
      <c r="H26" s="7"/>
      <c r="I26" s="5" t="s">
        <v>99</v>
      </c>
      <c r="J26" s="7"/>
    </row>
    <row r="27" ht="33" customHeight="1" spans="1:10">
      <c r="A27" s="5">
        <v>25</v>
      </c>
      <c r="B27" s="5" t="s">
        <v>100</v>
      </c>
      <c r="C27" s="5" t="s">
        <v>39</v>
      </c>
      <c r="D27" s="12" t="s">
        <v>96</v>
      </c>
      <c r="E27" s="5" t="s">
        <v>97</v>
      </c>
      <c r="F27" s="5" t="s">
        <v>74</v>
      </c>
      <c r="G27" s="6" t="s">
        <v>58</v>
      </c>
      <c r="H27" s="7"/>
      <c r="I27" s="5" t="s">
        <v>75</v>
      </c>
      <c r="J27" s="7"/>
    </row>
    <row r="28" ht="21.95" customHeight="1" spans="1:10">
      <c r="A28" s="5">
        <v>26</v>
      </c>
      <c r="B28" s="5" t="s">
        <v>101</v>
      </c>
      <c r="C28" s="5" t="s">
        <v>102</v>
      </c>
      <c r="D28" s="5" t="s">
        <v>103</v>
      </c>
      <c r="E28" s="5" t="s">
        <v>104</v>
      </c>
      <c r="F28" s="5" t="s">
        <v>105</v>
      </c>
      <c r="G28" s="6" t="s">
        <v>58</v>
      </c>
      <c r="H28" s="7"/>
      <c r="I28" s="5" t="s">
        <v>106</v>
      </c>
      <c r="J28" s="7"/>
    </row>
    <row r="29" ht="33" customHeight="1" spans="1:10">
      <c r="A29" s="5">
        <v>27</v>
      </c>
      <c r="B29" s="5" t="s">
        <v>100</v>
      </c>
      <c r="C29" s="5" t="s">
        <v>107</v>
      </c>
      <c r="D29" s="12" t="s">
        <v>108</v>
      </c>
      <c r="E29" s="5" t="s">
        <v>97</v>
      </c>
      <c r="F29" s="5" t="s">
        <v>74</v>
      </c>
      <c r="G29" s="6" t="s">
        <v>58</v>
      </c>
      <c r="H29" s="7"/>
      <c r="I29" s="5" t="s">
        <v>75</v>
      </c>
      <c r="J29" s="7"/>
    </row>
    <row r="30" ht="21.95" customHeight="1" spans="1:10">
      <c r="A30" s="5">
        <v>28</v>
      </c>
      <c r="B30" s="5" t="s">
        <v>109</v>
      </c>
      <c r="C30" s="5" t="s">
        <v>61</v>
      </c>
      <c r="D30" s="5" t="s">
        <v>110</v>
      </c>
      <c r="E30" s="5" t="s">
        <v>111</v>
      </c>
      <c r="F30" s="5" t="s">
        <v>64</v>
      </c>
      <c r="G30" s="6" t="s">
        <v>25</v>
      </c>
      <c r="H30" s="7"/>
      <c r="I30" s="5" t="s">
        <v>59</v>
      </c>
      <c r="J30" s="7"/>
    </row>
    <row r="31" ht="33" customHeight="1" spans="1:10">
      <c r="A31" s="5">
        <v>29</v>
      </c>
      <c r="B31" s="5" t="s">
        <v>112</v>
      </c>
      <c r="C31" s="5" t="s">
        <v>102</v>
      </c>
      <c r="D31" s="12" t="s">
        <v>113</v>
      </c>
      <c r="E31" s="5" t="s">
        <v>97</v>
      </c>
      <c r="F31" s="5" t="s">
        <v>114</v>
      </c>
      <c r="G31" s="6" t="s">
        <v>58</v>
      </c>
      <c r="H31" s="7"/>
      <c r="I31" s="5" t="s">
        <v>115</v>
      </c>
      <c r="J31" s="7"/>
    </row>
    <row r="32" ht="33" customHeight="1" spans="1:10">
      <c r="A32" s="5">
        <v>30</v>
      </c>
      <c r="B32" s="8" t="s">
        <v>116</v>
      </c>
      <c r="C32" s="8" t="s">
        <v>117</v>
      </c>
      <c r="D32" s="9" t="s">
        <v>29</v>
      </c>
      <c r="E32" s="8" t="s">
        <v>118</v>
      </c>
      <c r="F32" s="10" t="s">
        <v>31</v>
      </c>
      <c r="G32" s="8" t="s">
        <v>14</v>
      </c>
      <c r="H32" s="7"/>
      <c r="I32" s="5" t="s">
        <v>32</v>
      </c>
      <c r="J32" s="11"/>
    </row>
    <row r="33" ht="33" customHeight="1" spans="1:10">
      <c r="A33" s="5">
        <v>31</v>
      </c>
      <c r="B33" s="5" t="s">
        <v>119</v>
      </c>
      <c r="C33" s="5" t="s">
        <v>120</v>
      </c>
      <c r="D33" s="12" t="s">
        <v>121</v>
      </c>
      <c r="E33" s="5" t="s">
        <v>122</v>
      </c>
      <c r="F33" s="5" t="s">
        <v>123</v>
      </c>
      <c r="G33" s="6" t="s">
        <v>58</v>
      </c>
      <c r="H33" s="7"/>
      <c r="I33" s="5" t="s">
        <v>99</v>
      </c>
      <c r="J33" s="14"/>
    </row>
    <row r="34" ht="33" customHeight="1" spans="1:10">
      <c r="A34" s="5">
        <v>32</v>
      </c>
      <c r="B34" s="5" t="s">
        <v>100</v>
      </c>
      <c r="C34" s="5" t="s">
        <v>39</v>
      </c>
      <c r="D34" s="12" t="s">
        <v>124</v>
      </c>
      <c r="E34" s="5" t="s">
        <v>94</v>
      </c>
      <c r="F34" s="5" t="s">
        <v>74</v>
      </c>
      <c r="G34" s="6" t="s">
        <v>58</v>
      </c>
      <c r="H34" s="7"/>
      <c r="I34" s="5" t="s">
        <v>75</v>
      </c>
      <c r="J34" s="7"/>
    </row>
    <row r="35" ht="33" customHeight="1" spans="1:10">
      <c r="A35" s="5">
        <v>33</v>
      </c>
      <c r="B35" s="5" t="s">
        <v>100</v>
      </c>
      <c r="C35" s="5" t="s">
        <v>39</v>
      </c>
      <c r="D35" s="12" t="s">
        <v>125</v>
      </c>
      <c r="E35" s="5" t="s">
        <v>94</v>
      </c>
      <c r="F35" s="5" t="s">
        <v>74</v>
      </c>
      <c r="G35" s="6" t="s">
        <v>58</v>
      </c>
      <c r="H35" s="7"/>
      <c r="I35" s="5" t="s">
        <v>75</v>
      </c>
      <c r="J35" s="7"/>
    </row>
    <row r="36" ht="33" customHeight="1" spans="1:10">
      <c r="A36" s="5">
        <v>34</v>
      </c>
      <c r="B36" s="5" t="s">
        <v>126</v>
      </c>
      <c r="C36" s="5" t="s">
        <v>39</v>
      </c>
      <c r="D36" s="12" t="s">
        <v>127</v>
      </c>
      <c r="E36" s="5" t="s">
        <v>73</v>
      </c>
      <c r="F36" s="5" t="s">
        <v>74</v>
      </c>
      <c r="G36" s="6" t="s">
        <v>58</v>
      </c>
      <c r="H36" s="7"/>
      <c r="I36" s="5" t="s">
        <v>75</v>
      </c>
      <c r="J36" s="7"/>
    </row>
    <row r="37" ht="33" customHeight="1" spans="1:10">
      <c r="A37" s="5">
        <v>35</v>
      </c>
      <c r="B37" s="5" t="s">
        <v>128</v>
      </c>
      <c r="C37" s="5" t="s">
        <v>39</v>
      </c>
      <c r="D37" s="12" t="s">
        <v>129</v>
      </c>
      <c r="E37" s="5" t="s">
        <v>73</v>
      </c>
      <c r="F37" s="5" t="s">
        <v>74</v>
      </c>
      <c r="G37" s="6" t="s">
        <v>58</v>
      </c>
      <c r="H37" s="7"/>
      <c r="I37" s="5" t="s">
        <v>75</v>
      </c>
      <c r="J37" s="13"/>
    </row>
    <row r="38" ht="33" customHeight="1" spans="1:10">
      <c r="A38" s="5">
        <v>36</v>
      </c>
      <c r="B38" s="5" t="s">
        <v>130</v>
      </c>
      <c r="C38" s="5" t="s">
        <v>39</v>
      </c>
      <c r="D38" s="12" t="s">
        <v>131</v>
      </c>
      <c r="E38" s="5" t="s">
        <v>73</v>
      </c>
      <c r="F38" s="5" t="s">
        <v>74</v>
      </c>
      <c r="G38" s="6" t="s">
        <v>58</v>
      </c>
      <c r="H38" s="7"/>
      <c r="I38" s="5" t="s">
        <v>75</v>
      </c>
      <c r="J38" s="7"/>
    </row>
    <row r="39" ht="33" customHeight="1" spans="1:10">
      <c r="A39" s="5">
        <v>37</v>
      </c>
      <c r="B39" s="5" t="s">
        <v>132</v>
      </c>
      <c r="C39" s="5" t="s">
        <v>39</v>
      </c>
      <c r="D39" s="12" t="s">
        <v>133</v>
      </c>
      <c r="E39" s="5" t="s">
        <v>94</v>
      </c>
      <c r="F39" s="5" t="s">
        <v>74</v>
      </c>
      <c r="G39" s="6" t="s">
        <v>58</v>
      </c>
      <c r="H39" s="7"/>
      <c r="I39" s="5" t="s">
        <v>75</v>
      </c>
      <c r="J39" s="7"/>
    </row>
    <row r="40" ht="33" customHeight="1" spans="1:10">
      <c r="A40" s="5">
        <v>38</v>
      </c>
      <c r="B40" s="5" t="s">
        <v>134</v>
      </c>
      <c r="C40" s="5" t="s">
        <v>39</v>
      </c>
      <c r="D40" s="12" t="s">
        <v>135</v>
      </c>
      <c r="E40" s="5" t="s">
        <v>73</v>
      </c>
      <c r="F40" s="5" t="s">
        <v>74</v>
      </c>
      <c r="G40" s="6" t="s">
        <v>58</v>
      </c>
      <c r="H40" s="7"/>
      <c r="I40" s="5" t="s">
        <v>75</v>
      </c>
      <c r="J40" s="13"/>
    </row>
    <row r="41" ht="33" customHeight="1" spans="1:10">
      <c r="A41" s="5">
        <v>39</v>
      </c>
      <c r="B41" s="15" t="s">
        <v>136</v>
      </c>
      <c r="C41" s="5" t="s">
        <v>39</v>
      </c>
      <c r="D41" s="12" t="s">
        <v>137</v>
      </c>
      <c r="E41" s="16" t="s">
        <v>138</v>
      </c>
      <c r="F41" s="5" t="s">
        <v>74</v>
      </c>
      <c r="G41" s="8" t="s">
        <v>58</v>
      </c>
      <c r="H41" s="7"/>
      <c r="I41" s="5" t="s">
        <v>75</v>
      </c>
      <c r="J41" s="11"/>
    </row>
    <row r="42" ht="33" customHeight="1" spans="1:10">
      <c r="A42" s="5">
        <v>40</v>
      </c>
      <c r="B42" s="5" t="s">
        <v>139</v>
      </c>
      <c r="C42" s="5" t="s">
        <v>39</v>
      </c>
      <c r="D42" s="12" t="s">
        <v>129</v>
      </c>
      <c r="E42" s="5" t="s">
        <v>73</v>
      </c>
      <c r="F42" s="5" t="s">
        <v>74</v>
      </c>
      <c r="G42" s="6" t="s">
        <v>58</v>
      </c>
      <c r="H42" s="7"/>
      <c r="I42" s="5" t="s">
        <v>75</v>
      </c>
      <c r="J42" s="7"/>
    </row>
    <row r="43" ht="33" customHeight="1" spans="1:10">
      <c r="A43" s="5">
        <v>41</v>
      </c>
      <c r="B43" s="5" t="s">
        <v>101</v>
      </c>
      <c r="C43" s="5" t="s">
        <v>39</v>
      </c>
      <c r="D43" s="12" t="s">
        <v>140</v>
      </c>
      <c r="E43" s="5" t="s">
        <v>141</v>
      </c>
      <c r="F43" s="5" t="s">
        <v>105</v>
      </c>
      <c r="G43" s="6" t="s">
        <v>58</v>
      </c>
      <c r="H43" s="7"/>
      <c r="I43" s="5" t="s">
        <v>106</v>
      </c>
      <c r="J43" s="13"/>
    </row>
    <row r="44" spans="1:10">
      <c r="F44" s="17"/>
      <c r="G44" s="18"/>
      <c r="H44" s="19" t="e">
        <f>AVERAGE(H3:H21)</f>
        <v>#DIV/0!</v>
      </c>
      <c r="I44" s="20"/>
      <c r="J44" s="21" t="e">
        <f>AVERAGE(J3:J21)</f>
        <v>#DIV/0!</v>
      </c>
    </row>
    <row r="45" spans="1:10">
      <c r="F45" s="22"/>
      <c r="G45" s="23"/>
      <c r="H45" s="24" t="e">
        <f>AVERAGE(H22:H34)</f>
        <v>#DIV/0!</v>
      </c>
      <c r="I45" s="23"/>
      <c r="J45" s="25" t="e">
        <f>AVERAGE(J22:J34)</f>
        <v>#DIV/0!</v>
      </c>
    </row>
    <row r="46" spans="1:10">
      <c r="F46" s="22"/>
      <c r="G46" s="23"/>
      <c r="H46" s="24" t="e">
        <f>AVERAGE(H35:H43)</f>
        <v>#DIV/0!</v>
      </c>
      <c r="I46" s="23"/>
      <c r="J46" s="25" t="e">
        <f>AVERAGE(J35:J43)</f>
        <v>#DIV/0!</v>
      </c>
    </row>
    <row r="47" spans="1:10">
      <c r="F47" s="22"/>
      <c r="G47" s="23"/>
      <c r="H47" s="24" t="e">
        <f>H44*0.2+H45*0.35+H46*0.45</f>
        <v>#DIV/0!</v>
      </c>
      <c r="I47" s="23"/>
      <c r="J47" s="25" t="e">
        <f>J44*0.2+J45*0.35+J46*0.45</f>
        <v>#DIV/0!</v>
      </c>
    </row>
    <row r="48" ht="18" spans="1:10">
      <c r="F48" s="26" t="s">
        <v>142</v>
      </c>
      <c r="G48" s="27"/>
      <c r="H48" s="28" t="e">
        <f>H47*0.6+J47*0.4</f>
        <v>#DIV/0!</v>
      </c>
      <c r="I48" s="27" t="s">
        <v>143</v>
      </c>
      <c r="J48" s="29" t="e">
        <f>H47*0.4+J47*0.6</f>
        <v>#DIV/0!</v>
      </c>
    </row>
    <row r="52" ht="21.95" customHeight="1" spans="2:10">
      <c r="B52" s="30" t="s">
        <v>144</v>
      </c>
      <c r="C52" s="30"/>
      <c r="D52" s="31"/>
      <c r="E52" s="31"/>
      <c r="F52" s="31"/>
      <c r="G52" s="31"/>
      <c r="H52" s="31"/>
      <c r="I52" s="32"/>
      <c r="J52" s="32"/>
    </row>
    <row r="53" ht="21.95" customHeight="1" spans="2:10">
      <c r="B53" s="30" t="s">
        <v>145</v>
      </c>
      <c r="C53" s="30"/>
      <c r="D53" s="31"/>
      <c r="E53" s="31"/>
      <c r="F53" s="31"/>
      <c r="G53" s="31"/>
      <c r="H53" s="31"/>
      <c r="I53" s="32"/>
      <c r="J53" s="32"/>
    </row>
    <row r="54" ht="21.95" customHeight="1" spans="2:10">
      <c r="B54" s="30"/>
      <c r="C54" s="30" t="s">
        <v>146</v>
      </c>
      <c r="D54" s="33"/>
      <c r="E54" s="34" t="s">
        <v>147</v>
      </c>
      <c r="F54" s="34"/>
      <c r="G54" s="34"/>
      <c r="H54" s="34"/>
      <c r="I54" s="32"/>
      <c r="J54" s="32"/>
    </row>
    <row r="55" ht="21.95" customHeight="1" spans="2:10">
      <c r="B55" s="30" t="s">
        <v>148</v>
      </c>
      <c r="C55" s="30"/>
      <c r="D55" s="33"/>
      <c r="E55" s="34" t="s">
        <v>147</v>
      </c>
      <c r="F55" s="34"/>
      <c r="G55" s="34"/>
      <c r="H55" s="34"/>
      <c r="I55" s="32"/>
      <c r="J55" s="32"/>
    </row>
    <row r="56" spans="2:10">
      <c r="B56" s="32"/>
      <c r="C56" s="32"/>
      <c r="D56" s="32"/>
      <c r="E56" s="32"/>
      <c r="F56" s="32"/>
      <c r="G56" s="32"/>
      <c r="H56" s="32"/>
      <c r="I56" s="32"/>
      <c r="J56" s="32"/>
    </row>
    <row r="57" spans="2:10">
      <c r="B57" s="32"/>
      <c r="C57" s="32"/>
      <c r="D57" s="32"/>
      <c r="E57" s="32"/>
      <c r="F57" s="32"/>
      <c r="G57" s="32"/>
      <c r="H57" s="32"/>
      <c r="I57" s="32"/>
      <c r="J57" s="32"/>
    </row>
    <row r="58" ht="20.25" spans="2:10">
      <c r="B58" s="32"/>
      <c r="C58" s="32"/>
      <c r="D58" s="32"/>
      <c r="E58" s="30" t="s">
        <v>149</v>
      </c>
      <c r="F58" s="35" t="s">
        <v>150</v>
      </c>
      <c r="G58" s="35"/>
      <c r="H58" s="35"/>
      <c r="I58" s="35"/>
      <c r="J58" s="35"/>
    </row>
  </sheetData>
  <sheetProtection algorithmName="SHA-512" hashValue="1LGmW/bQeMAdfRtv7zXy+Zc08yXHKqE5cG0o7wpt2BbWNjvBmGI9O1uP4iz6+5DvQspvPjwEBumKxLLTWQQPvg==" saltValue="7wcn6Y1EV5AL2wIOrrjhIA==" spinCount="100000" sheet="1" objects="1"/>
  <mergeCells count="11">
    <mergeCell ref="A1:J1"/>
    <mergeCell ref="F44:G44"/>
    <mergeCell ref="F48:G48"/>
    <mergeCell ref="B52:C52"/>
    <mergeCell ref="D52:H52"/>
    <mergeCell ref="B53:C53"/>
    <mergeCell ref="D53:H53"/>
    <mergeCell ref="E54:H54"/>
    <mergeCell ref="B55:C55"/>
    <mergeCell ref="E55:H55"/>
    <mergeCell ref="F58:J58"/>
  </mergeCells>
  <printOptions horizontalCentered="1"/>
  <pageMargins left="0.511811023622047" right="0.511811023622047" top="0.551181102362205" bottom="0.551181102362205" header="0.31496062992126" footer="0.31496062992126"/>
  <pageSetup paperSize="9" orientation="landscape"/>
  <headerFooter/>
  <ignoredErrors>
    <ignoredError sqref="H44:H47 J44:J48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2026印刷品报价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刘嘉燕</cp:lastModifiedBy>
  <dcterms:created xsi:type="dcterms:W3CDTF">2014-06-18T10:38:00Z</dcterms:created>
  <cp:lastPrinted>2018-04-23T10:34:00Z</cp:lastPrinted>
  <dcterms:modified xsi:type="dcterms:W3CDTF">2026-06-17T02:46:34Z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B4932A369AE84B2AA732DE0D5D627A40_12</vt:lpwstr>
  </property>
  <property fmtid="{D5CDD505-2E9C-101B-9397-08002B2CF9AE}" pid="4" name="CalculationRule">
    <vt:i4>0</vt:i4>
  </property>
</Properties>
</file>